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90" yWindow="135" windowWidth="16155" windowHeight="8250" activeTab="2"/>
  </bookViews>
  <sheets>
    <sheet name="sample day" sheetId="1" r:id="rId1"/>
    <sheet name="sample TOTAL" sheetId="2" r:id="rId2"/>
    <sheet name="TOTAL" sheetId="3" r:id="rId3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<sst xmlns="http://schemas.openxmlformats.org/spreadsheetml/2006/main" count="120" uniqueCount="62">
  <si>
    <t>得点</t>
  </si>
  <si>
    <t>番号</t>
  </si>
  <si>
    <t>名前</t>
  </si>
  <si>
    <t>TO時間</t>
  </si>
  <si>
    <t>LD時間</t>
  </si>
  <si>
    <t>フライト時間</t>
  </si>
  <si>
    <t>順位</t>
  </si>
  <si>
    <t>2nd Class 記録結果</t>
  </si>
  <si>
    <t xml:space="preserve">Round 1 </t>
  </si>
  <si>
    <t>Round 2</t>
  </si>
  <si>
    <t>day2</t>
  </si>
  <si>
    <t>day3</t>
  </si>
  <si>
    <t>day4</t>
  </si>
  <si>
    <t>total</t>
  </si>
  <si>
    <t>2nd Class 大会結果</t>
  </si>
  <si>
    <t>Round 4</t>
  </si>
  <si>
    <t>Round 3</t>
  </si>
  <si>
    <t>Round 5</t>
  </si>
  <si>
    <t>2nd Class_day2 results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</si>
  <si>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</si>
  <si>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</si>
  <si>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</si>
  <si>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</si>
  <si>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</si>
  <si>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</si>
  <si>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</si>
  <si>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</si>
  <si>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</si>
  <si>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</si>
  <si>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</t>
  </si>
  <si>
    <t>C</t>
  </si>
  <si>
    <t>D</t>
  </si>
  <si>
    <t>G</t>
  </si>
  <si>
    <t>H</t>
  </si>
  <si>
    <t>I</t>
  </si>
  <si>
    <t>F</t>
  </si>
  <si>
    <t>B</t>
  </si>
  <si>
    <t>E</t>
  </si>
  <si>
    <t>J</t>
  </si>
  <si>
    <r>
      <rPr>
        <b/>
        <i/>
        <sz val="16"/>
        <color indexed="10"/>
        <rFont val="ＭＳ Ｐゴシック"/>
        <family val="3"/>
      </rPr>
      <t>タスクNoを記入</t>
    </r>
    <r>
      <rPr>
        <b/>
        <sz val="16"/>
        <rFont val="ＭＳ Ｐゴシック"/>
        <family val="3"/>
      </rPr>
      <t>(</t>
    </r>
    <r>
      <rPr>
        <b/>
        <sz val="16"/>
        <color indexed="8"/>
        <rFont val="ＭＳ Ｐゴシック"/>
        <family val="3"/>
      </rPr>
      <t>例：day1)[</t>
    </r>
    <r>
      <rPr>
        <b/>
        <i/>
        <sz val="16"/>
        <color indexed="10"/>
        <rFont val="ＭＳ Ｐゴシック"/>
        <family val="3"/>
      </rPr>
      <t>年月日を記入</t>
    </r>
    <r>
      <rPr>
        <b/>
        <sz val="16"/>
        <color indexed="8"/>
        <rFont val="ＭＳ Ｐゴシック"/>
        <family val="3"/>
      </rPr>
      <t xml:space="preserve">] </t>
    </r>
  </si>
  <si>
    <r>
      <rPr>
        <b/>
        <i/>
        <sz val="16"/>
        <color indexed="10"/>
        <rFont val="ＭＳ Ｐゴシック"/>
        <family val="3"/>
      </rPr>
      <t>大会名を記入</t>
    </r>
    <r>
      <rPr>
        <b/>
        <sz val="16"/>
        <rFont val="ＭＳ Ｐゴシック"/>
        <family val="3"/>
      </rPr>
      <t>(</t>
    </r>
    <r>
      <rPr>
        <b/>
        <sz val="16"/>
        <color indexed="8"/>
        <rFont val="ＭＳ Ｐゴシック"/>
        <family val="3"/>
      </rPr>
      <t>例：第18</t>
    </r>
    <r>
      <rPr>
        <b/>
        <sz val="16"/>
        <color indexed="8"/>
        <rFont val="ＭＳ Ｐゴシック"/>
        <family val="3"/>
      </rPr>
      <t>回 PG学生選手権)</t>
    </r>
  </si>
  <si>
    <t>sample day</t>
  </si>
  <si>
    <r>
      <t>[</t>
    </r>
    <r>
      <rPr>
        <b/>
        <i/>
        <sz val="16"/>
        <color indexed="10"/>
        <rFont val="ＭＳ Ｐゴシック"/>
        <family val="3"/>
      </rPr>
      <t>年月日を記入</t>
    </r>
    <r>
      <rPr>
        <b/>
        <sz val="12"/>
        <rFont val="ＭＳ Ｐゴシック"/>
        <family val="3"/>
      </rPr>
      <t>（例：20140311－20140314）</t>
    </r>
    <r>
      <rPr>
        <b/>
        <sz val="16"/>
        <color indexed="8"/>
        <rFont val="ＭＳ Ｐゴシック"/>
        <family val="3"/>
      </rPr>
      <t xml:space="preserve">] </t>
    </r>
  </si>
  <si>
    <t>参加人数</t>
  </si>
  <si>
    <t>チーム名</t>
  </si>
  <si>
    <t>day1</t>
  </si>
  <si>
    <r>
      <t>第1</t>
    </r>
    <r>
      <rPr>
        <b/>
        <sz val="16"/>
        <color indexed="8"/>
        <rFont val="ＭＳ Ｐゴシック"/>
        <family val="3"/>
      </rPr>
      <t>9</t>
    </r>
    <r>
      <rPr>
        <b/>
        <sz val="16"/>
        <color indexed="8"/>
        <rFont val="ＭＳ Ｐゴシック"/>
        <family val="3"/>
      </rPr>
      <t>回 PG学生選手権</t>
    </r>
  </si>
  <si>
    <t>[20150303-20150306]</t>
  </si>
  <si>
    <t>橋本　茉子</t>
  </si>
  <si>
    <t>齊藤　雄太</t>
  </si>
  <si>
    <t>若杉　厚志</t>
  </si>
  <si>
    <t>田畑　万葉</t>
  </si>
  <si>
    <t>富樫　岳</t>
  </si>
  <si>
    <t>鄭　琳</t>
  </si>
  <si>
    <t>松村　翼</t>
  </si>
  <si>
    <t>きりまる。</t>
  </si>
  <si>
    <t>YUPC</t>
  </si>
  <si>
    <t>AERIAL</t>
  </si>
  <si>
    <t>石川　耕平</t>
  </si>
  <si>
    <t>アダム・スミス</t>
  </si>
  <si>
    <t>チームK</t>
  </si>
  <si>
    <t>YUPC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</si>
</sst>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[$-F400]h:mm:ss\ AM/PM"/>
    <numFmt numFmtId="178" formatCode="0_);[Red]\(0\)"/>
    <numFmt numFmtId="179" formatCode="0.000"/>
    <numFmt numFmtId="180" formatCode="0.0"/>
    <numFmt numFmtId="181" formatCode="0.0000000000_);[Red]\(0.0000000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HGPｺﾞｼｯｸM"/>
      <family val="3"/>
    </font>
    <font>
      <sz val="16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54"/>
      <name val="ＭＳ Ｐゴシック"/>
      <family val="3"/>
    </font>
    <font>
      <b/>
      <sz val="11"/>
      <name val="HGPｺﾞｼｯｸE"/>
      <family val="3"/>
    </font>
    <font>
      <b/>
      <sz val="16"/>
      <name val="ＭＳ Ｐゴシック"/>
      <family val="3"/>
    </font>
    <font>
      <b/>
      <i/>
      <sz val="16"/>
      <color indexed="10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b/>
      <u val="single"/>
      <sz val="8"/>
      <color indexed="8"/>
      <name val="ＭＳ Ｐゴシック"/>
      <family val="3"/>
    </font>
    <font>
      <b/>
      <u val="single"/>
      <sz val="8"/>
      <color indexed="8"/>
      <name val="Calibri"/>
      <family val="2"/>
    </font>
    <font>
      <b/>
      <sz val="8"/>
      <color indexed="10"/>
      <name val="ＭＳ Ｐゴシック"/>
      <family val="3"/>
    </font>
    <font>
      <b/>
      <sz val="54"/>
      <name val="Calibri"/>
      <family val="2"/>
    </font>
    <font>
      <sz val="16"/>
      <color indexed="8"/>
      <name val="HGS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12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177" fontId="4" fillId="33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77" fontId="4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77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21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7" fontId="4" fillId="34" borderId="1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10" xfId="0" applyFont="1" applyFill="1" applyBorder="1" applyAlignment="1">
      <alignment/>
    </xf>
    <xf numFmtId="1" fontId="4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176" fontId="4" fillId="35" borderId="15" xfId="0" applyNumberFormat="1" applyFont="1" applyFill="1" applyBorder="1" applyAlignment="1">
      <alignment horizontal="center" vertical="center"/>
    </xf>
    <xf numFmtId="176" fontId="4" fillId="35" borderId="15" xfId="0" applyNumberFormat="1" applyFont="1" applyFill="1" applyBorder="1" applyAlignment="1">
      <alignment/>
    </xf>
    <xf numFmtId="0" fontId="4" fillId="35" borderId="15" xfId="0" applyFont="1" applyFill="1" applyBorder="1" applyAlignment="1">
      <alignment horizontal="center"/>
    </xf>
    <xf numFmtId="1" fontId="4" fillId="35" borderId="15" xfId="0" applyNumberFormat="1" applyFont="1" applyFill="1" applyBorder="1" applyAlignment="1">
      <alignment vertical="center"/>
    </xf>
    <xf numFmtId="1" fontId="4" fillId="35" borderId="16" xfId="0" applyNumberFormat="1" applyFont="1" applyFill="1" applyBorder="1" applyAlignment="1">
      <alignment vertical="center"/>
    </xf>
    <xf numFmtId="0" fontId="4" fillId="35" borderId="16" xfId="0" applyFont="1" applyFill="1" applyBorder="1" applyAlignment="1">
      <alignment vertical="center"/>
    </xf>
    <xf numFmtId="0" fontId="4" fillId="35" borderId="15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9525</xdr:rowOff>
    </xdr:from>
    <xdr:to>
      <xdr:col>5</xdr:col>
      <xdr:colOff>0</xdr:colOff>
      <xdr:row>4</xdr:row>
      <xdr:rowOff>228600</xdr:rowOff>
    </xdr:to>
    <xdr:sp>
      <xdr:nvSpPr>
        <xdr:cNvPr id="1" name="右中かっこ 1"/>
        <xdr:cNvSpPr>
          <a:spLocks/>
        </xdr:cNvSpPr>
      </xdr:nvSpPr>
      <xdr:spPr>
        <a:xfrm rot="16200000">
          <a:off x="4467225" y="962025"/>
          <a:ext cx="0" cy="219075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13</xdr:col>
      <xdr:colOff>238125</xdr:colOff>
      <xdr:row>3</xdr:row>
      <xdr:rowOff>209550</xdr:rowOff>
    </xdr:to>
    <xdr:sp>
      <xdr:nvSpPr>
        <xdr:cNvPr id="2" name="線吹き出し 1 (枠付き) 3"/>
        <xdr:cNvSpPr>
          <a:spLocks/>
        </xdr:cNvSpPr>
      </xdr:nvSpPr>
      <xdr:spPr>
        <a:xfrm>
          <a:off x="5429250" y="0"/>
          <a:ext cx="4552950" cy="923925"/>
        </a:xfrm>
        <a:prstGeom prst="borderCallout1">
          <a:avLst>
            <a:gd name="adj1" fmla="val -55157"/>
            <a:gd name="adj2" fmla="val 48990"/>
            <a:gd name="adj3" fmla="val -50699"/>
            <a:gd name="adj4" fmla="val -1226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</a:rPr>
            <a:t>マニュアル</a:t>
          </a:r>
          <a:r>
            <a:rPr lang="en-US" cap="none" sz="800" b="0" i="0" u="none" baseline="0">
              <a:solidFill>
                <a:srgbClr val="000000"/>
              </a:solidFill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番号が１番の選手から順に、</a:t>
          </a:r>
          <a:r>
            <a:rPr lang="en-US" cap="none" sz="800" b="1" i="0" u="sng" baseline="0">
              <a:solidFill>
                <a:srgbClr val="000000"/>
              </a:solidFill>
            </a:rPr>
            <a:t>「番号」「名前」「</a:t>
          </a:r>
          <a:r>
            <a:rPr lang="en-US" cap="none" sz="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800" b="1" i="0" u="sng" baseline="0">
              <a:solidFill>
                <a:srgbClr val="000000"/>
              </a:solidFill>
            </a:rPr>
            <a:t>時間」「</a:t>
          </a:r>
          <a:r>
            <a:rPr lang="en-US" cap="none" sz="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LD</a:t>
          </a:r>
          <a:r>
            <a:rPr lang="en-US" cap="none" sz="800" b="1" i="0" u="sng" baseline="0">
              <a:solidFill>
                <a:srgbClr val="000000"/>
              </a:solidFill>
            </a:rPr>
            <a:t>時間」</a:t>
          </a:r>
          <a:r>
            <a:rPr lang="en-US" cap="none" sz="800" b="1" i="0" u="sng" baseline="0">
              <a:solidFill>
                <a:srgbClr val="000000"/>
              </a:solidFill>
            </a:rPr>
            <a:t>「フライト時間」</a:t>
          </a:r>
          <a:r>
            <a:rPr lang="en-US" cap="none" sz="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800" b="1" i="0" u="sng" baseline="0">
              <a:solidFill>
                <a:srgbClr val="000000"/>
              </a:solidFill>
            </a:rPr>
            <a:t>その日のその選手の最長フライト</a:t>
          </a:r>
          <a:r>
            <a:rPr lang="en-US" cap="none" sz="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800" b="1" i="0" u="sng" baseline="0">
              <a:solidFill>
                <a:srgbClr val="000000"/>
              </a:solidFill>
            </a:rPr>
            <a:t>を</a:t>
          </a:r>
          <a:r>
            <a:rPr lang="en-US" cap="none" sz="800" b="1" i="0" u="sng" baseline="0">
              <a:solidFill>
                <a:srgbClr val="000000"/>
              </a:solidFill>
            </a:rPr>
            <a:t>コピペして以下の表を埋めて下さい。</a:t>
          </a:r>
          <a:r>
            <a:rPr lang="en-US" cap="none" sz="800" b="0" i="0" u="none" baseline="0">
              <a:solidFill>
                <a:srgbClr val="000000"/>
              </a:solidFill>
            </a:rPr>
            <a:t>すると</a:t>
          </a:r>
          <a:r>
            <a:rPr lang="en-US" cap="none" sz="800" b="0" i="0" u="none" baseline="0">
              <a:solidFill>
                <a:srgbClr val="000000"/>
              </a:solidFill>
            </a:rPr>
            <a:t>順位が自動で出るはずです。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②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順位順に並べるためには、</a:t>
          </a:r>
          <a:r>
            <a:rPr lang="en-US" cap="none" sz="800" b="1" i="0" u="none" baseline="0">
              <a:solidFill>
                <a:srgbClr val="FF0000"/>
              </a:solidFill>
            </a:rPr>
            <a:t>赤で囲まれた箇所</a:t>
          </a:r>
          <a:r>
            <a:rPr lang="en-US" cap="none" sz="800" b="0" i="0" u="none" baseline="0">
              <a:solidFill>
                <a:srgbClr val="000000"/>
              </a:solidFill>
            </a:rPr>
            <a:t>を選択して、「昇順」ボタンを押します！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（出来なかったら、</a:t>
          </a:r>
          <a:r>
            <a:rPr lang="en-US" cap="none" sz="800" b="1" i="0" u="none" baseline="0">
              <a:solidFill>
                <a:srgbClr val="FF0000"/>
              </a:solidFill>
            </a:rPr>
            <a:t>赤で囲まれた箇所</a:t>
          </a:r>
          <a:r>
            <a:rPr lang="en-US" cap="none" sz="800" b="0" i="0" u="none" baseline="0">
              <a:solidFill>
                <a:srgbClr val="000000"/>
              </a:solidFill>
            </a:rPr>
            <a:t>を選択して、</a:t>
          </a:r>
          <a:r>
            <a:rPr lang="en-US" cap="none" sz="800" b="0" i="0" u="none" baseline="0">
              <a:solidFill>
                <a:srgbClr val="000000"/>
              </a:solidFill>
            </a:rPr>
            <a:t>「並べ替え」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800" b="0" i="0" u="none" baseline="0">
              <a:solidFill>
                <a:srgbClr val="000000"/>
              </a:solidFill>
            </a:rPr>
            <a:t>「ユーザー設定の並べ替え」ボタンを選択し、「最優先されるキー」を「順位」、「並べ替えのキー」を「値」、「順序」を「昇順」にすれば</a:t>
          </a:r>
          <a:r>
            <a:rPr lang="en-US" cap="none" sz="800" b="0" i="0" u="none" baseline="0">
              <a:solidFill>
                <a:srgbClr val="000000"/>
              </a:solidFill>
            </a:rPr>
            <a:t>出来る。）</a:t>
          </a:r>
        </a:p>
      </xdr:txBody>
    </xdr:sp>
    <xdr:clientData/>
  </xdr:twoCellAnchor>
  <xdr:twoCellAnchor>
    <xdr:from>
      <xdr:col>0</xdr:col>
      <xdr:colOff>533400</xdr:colOff>
      <xdr:row>23</xdr:row>
      <xdr:rowOff>133350</xdr:rowOff>
    </xdr:from>
    <xdr:to>
      <xdr:col>4</xdr:col>
      <xdr:colOff>571500</xdr:colOff>
      <xdr:row>74</xdr:row>
      <xdr:rowOff>66675</xdr:rowOff>
    </xdr:to>
    <xdr:sp>
      <xdr:nvSpPr>
        <xdr:cNvPr id="3" name="乗算記号 4"/>
        <xdr:cNvSpPr>
          <a:spLocks/>
        </xdr:cNvSpPr>
      </xdr:nvSpPr>
      <xdr:spPr>
        <a:xfrm>
          <a:off x="533400" y="5610225"/>
          <a:ext cx="3438525" cy="11649075"/>
        </a:xfrm>
        <a:custGeom>
          <a:pathLst>
            <a:path h="12096750" w="3933825">
              <a:moveTo>
                <a:pt x="504867" y="3048404"/>
              </a:moveTo>
              <a:lnTo>
                <a:pt x="1384746" y="2762270"/>
              </a:lnTo>
              <a:lnTo>
                <a:pt x="1966913" y="4552466"/>
              </a:lnTo>
              <a:lnTo>
                <a:pt x="2549079" y="2762270"/>
              </a:lnTo>
              <a:lnTo>
                <a:pt x="3428958" y="3048404"/>
              </a:lnTo>
              <a:lnTo>
                <a:pt x="2453377" y="6048375"/>
              </a:lnTo>
              <a:lnTo>
                <a:pt x="3428958" y="9048346"/>
              </a:lnTo>
              <a:lnTo>
                <a:pt x="2549079" y="9334480"/>
              </a:lnTo>
              <a:lnTo>
                <a:pt x="1966913" y="7544284"/>
              </a:lnTo>
              <a:lnTo>
                <a:pt x="1384746" y="9334480"/>
              </a:lnTo>
              <a:lnTo>
                <a:pt x="504867" y="9048346"/>
              </a:lnTo>
              <a:lnTo>
                <a:pt x="1480448" y="6048375"/>
              </a:lnTo>
              <a:lnTo>
                <a:pt x="504867" y="3048404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47625</xdr:colOff>
      <xdr:row>46</xdr:row>
      <xdr:rowOff>28575</xdr:rowOff>
    </xdr:from>
    <xdr:ext cx="3248025" cy="1704975"/>
    <xdr:sp>
      <xdr:nvSpPr>
        <xdr:cNvPr id="4" name="正方形/長方形 5"/>
        <xdr:cNvSpPr>
          <a:spLocks/>
        </xdr:cNvSpPr>
      </xdr:nvSpPr>
      <xdr:spPr>
        <a:xfrm>
          <a:off x="828675" y="10887075"/>
          <a:ext cx="3248025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記入不要！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5400" b="1" i="0" u="none" baseline="0"/>
            <a:t>（印刷不要）</a:t>
          </a:r>
        </a:p>
      </xdr:txBody>
    </xdr:sp>
    <xdr:clientData/>
  </xdr:oneCellAnchor>
  <xdr:twoCellAnchor>
    <xdr:from>
      <xdr:col>3</xdr:col>
      <xdr:colOff>800100</xdr:colOff>
      <xdr:row>0</xdr:row>
      <xdr:rowOff>47625</xdr:rowOff>
    </xdr:from>
    <xdr:to>
      <xdr:col>6</xdr:col>
      <xdr:colOff>76200</xdr:colOff>
      <xdr:row>4</xdr:row>
      <xdr:rowOff>47625</xdr:rowOff>
    </xdr:to>
    <xdr:sp>
      <xdr:nvSpPr>
        <xdr:cNvPr id="5" name="雲形吹き出し 6"/>
        <xdr:cNvSpPr>
          <a:spLocks/>
        </xdr:cNvSpPr>
      </xdr:nvSpPr>
      <xdr:spPr>
        <a:xfrm>
          <a:off x="3371850" y="47625"/>
          <a:ext cx="1257300" cy="952500"/>
        </a:xfrm>
        <a:prstGeom prst="cloudCallout">
          <a:avLst>
            <a:gd name="adj1" fmla="val -37064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ラウンドが</a:t>
          </a:r>
          <a:r>
            <a:rPr lang="en-US" cap="none" sz="1100" b="1" i="0" u="none" baseline="0"/>
            <a:t>2</a:t>
          </a:r>
          <a:r>
            <a:rPr lang="en-US" cap="none" sz="1100" b="1" i="0" u="none" baseline="0"/>
            <a:t>回行われたとしたら、、、</a:t>
          </a:r>
        </a:p>
      </xdr:txBody>
    </xdr:sp>
    <xdr:clientData/>
  </xdr:twoCellAnchor>
  <xdr:twoCellAnchor>
    <xdr:from>
      <xdr:col>0</xdr:col>
      <xdr:colOff>28575</xdr:colOff>
      <xdr:row>0</xdr:row>
      <xdr:rowOff>19050</xdr:rowOff>
    </xdr:from>
    <xdr:to>
      <xdr:col>5</xdr:col>
      <xdr:colOff>0</xdr:colOff>
      <xdr:row>29</xdr:row>
      <xdr:rowOff>66675</xdr:rowOff>
    </xdr:to>
    <xdr:sp>
      <xdr:nvSpPr>
        <xdr:cNvPr id="6" name="フレーム 7"/>
        <xdr:cNvSpPr>
          <a:spLocks/>
        </xdr:cNvSpPr>
      </xdr:nvSpPr>
      <xdr:spPr>
        <a:xfrm>
          <a:off x="28575" y="19050"/>
          <a:ext cx="4438650" cy="6972300"/>
        </a:xfrm>
        <a:custGeom>
          <a:pathLst>
            <a:path h="6972300" w="5143500">
              <a:moveTo>
                <a:pt x="0" y="0"/>
              </a:moveTo>
              <a:lnTo>
                <a:pt x="5143500" y="0"/>
              </a:lnTo>
              <a:lnTo>
                <a:pt x="5143500" y="6972300"/>
              </a:lnTo>
              <a:lnTo>
                <a:pt x="0" y="6972300"/>
              </a:lnTo>
              <a:lnTo>
                <a:pt x="0" y="0"/>
              </a:lnTo>
              <a:close/>
              <a:moveTo>
                <a:pt x="0" y="0"/>
              </a:moveTo>
              <a:lnTo>
                <a:pt x="17282" y="17282"/>
              </a:lnTo>
              <a:lnTo>
                <a:pt x="17282" y="6955018"/>
              </a:lnTo>
              <a:lnTo>
                <a:pt x="5126218" y="6955018"/>
              </a:lnTo>
              <a:lnTo>
                <a:pt x="5126218" y="1728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114300</xdr:colOff>
      <xdr:row>19</xdr:row>
      <xdr:rowOff>28575</xdr:rowOff>
    </xdr:from>
    <xdr:ext cx="3038475" cy="447675"/>
    <xdr:sp>
      <xdr:nvSpPr>
        <xdr:cNvPr id="7" name="正方形/長方形 8"/>
        <xdr:cNvSpPr>
          <a:spLocks/>
        </xdr:cNvSpPr>
      </xdr:nvSpPr>
      <xdr:spPr>
        <a:xfrm>
          <a:off x="5153025" y="4552950"/>
          <a:ext cx="3038475" cy="447675"/>
        </a:xfrm>
        <a:prstGeom prst="rect">
          <a:avLst/>
        </a:prstGeom>
        <a:solidFill>
          <a:srgbClr val="4F81BD">
            <a:alpha val="36000"/>
          </a:srgbClr>
        </a:solidFill>
        <a:ln w="25400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青で囲まれた箇所を選択し、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「選択した部分を印刷」を選択して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印刷！</a:t>
          </a:r>
        </a:p>
      </xdr:txBody>
    </xdr:sp>
    <xdr:clientData/>
  </xdr:oneCellAnchor>
  <xdr:twoCellAnchor>
    <xdr:from>
      <xdr:col>5</xdr:col>
      <xdr:colOff>47625</xdr:colOff>
      <xdr:row>3</xdr:row>
      <xdr:rowOff>219075</xdr:rowOff>
    </xdr:from>
    <xdr:to>
      <xdr:col>13</xdr:col>
      <xdr:colOff>38100</xdr:colOff>
      <xdr:row>16</xdr:row>
      <xdr:rowOff>47625</xdr:rowOff>
    </xdr:to>
    <xdr:sp>
      <xdr:nvSpPr>
        <xdr:cNvPr id="8" name="フレーム 9"/>
        <xdr:cNvSpPr>
          <a:spLocks/>
        </xdr:cNvSpPr>
      </xdr:nvSpPr>
      <xdr:spPr>
        <a:xfrm>
          <a:off x="4514850" y="933450"/>
          <a:ext cx="5267325" cy="2924175"/>
        </a:xfrm>
        <a:custGeom>
          <a:pathLst>
            <a:path h="2924175" w="6019800">
              <a:moveTo>
                <a:pt x="0" y="0"/>
              </a:moveTo>
              <a:lnTo>
                <a:pt x="6019800" y="0"/>
              </a:lnTo>
              <a:lnTo>
                <a:pt x="6019800" y="2924175"/>
              </a:lnTo>
              <a:lnTo>
                <a:pt x="0" y="2924175"/>
              </a:lnTo>
              <a:lnTo>
                <a:pt x="0" y="0"/>
              </a:lnTo>
              <a:close/>
              <a:moveTo>
                <a:pt x="0" y="0"/>
              </a:moveTo>
              <a:lnTo>
                <a:pt x="9825" y="9825"/>
              </a:lnTo>
              <a:lnTo>
                <a:pt x="9825" y="2914350"/>
              </a:lnTo>
              <a:lnTo>
                <a:pt x="6009975" y="2914350"/>
              </a:lnTo>
              <a:lnTo>
                <a:pt x="6009975" y="982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847725</xdr:colOff>
      <xdr:row>16</xdr:row>
      <xdr:rowOff>66675</xdr:rowOff>
    </xdr:from>
    <xdr:to>
      <xdr:col>9</xdr:col>
      <xdr:colOff>247650</xdr:colOff>
      <xdr:row>19</xdr:row>
      <xdr:rowOff>28575</xdr:rowOff>
    </xdr:to>
    <xdr:sp>
      <xdr:nvSpPr>
        <xdr:cNvPr id="9" name="下矢印 11"/>
        <xdr:cNvSpPr>
          <a:spLocks/>
        </xdr:cNvSpPr>
      </xdr:nvSpPr>
      <xdr:spPr>
        <a:xfrm rot="10800000">
          <a:off x="6381750" y="3876675"/>
          <a:ext cx="361950" cy="676275"/>
        </a:xfrm>
        <a:prstGeom prst="downArrow">
          <a:avLst>
            <a:gd name="adj" fmla="val 1901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9525</xdr:rowOff>
    </xdr:from>
    <xdr:to>
      <xdr:col>13</xdr:col>
      <xdr:colOff>28575</xdr:colOff>
      <xdr:row>16</xdr:row>
      <xdr:rowOff>9525</xdr:rowOff>
    </xdr:to>
    <xdr:sp>
      <xdr:nvSpPr>
        <xdr:cNvPr id="10" name="フレーム 12"/>
        <xdr:cNvSpPr>
          <a:spLocks/>
        </xdr:cNvSpPr>
      </xdr:nvSpPr>
      <xdr:spPr>
        <a:xfrm>
          <a:off x="4572000" y="1438275"/>
          <a:ext cx="5200650" cy="2381250"/>
        </a:xfrm>
        <a:custGeom>
          <a:pathLst>
            <a:path h="2381249" w="5943600">
              <a:moveTo>
                <a:pt x="0" y="0"/>
              </a:moveTo>
              <a:lnTo>
                <a:pt x="5943600" y="0"/>
              </a:lnTo>
              <a:lnTo>
                <a:pt x="5943600" y="2381249"/>
              </a:lnTo>
              <a:lnTo>
                <a:pt x="0" y="2381249"/>
              </a:lnTo>
              <a:lnTo>
                <a:pt x="0" y="0"/>
              </a:lnTo>
              <a:close/>
              <a:moveTo>
                <a:pt x="0" y="0"/>
              </a:moveTo>
              <a:lnTo>
                <a:pt x="8001" y="8001"/>
              </a:lnTo>
              <a:lnTo>
                <a:pt x="8001" y="2373248"/>
              </a:lnTo>
              <a:lnTo>
                <a:pt x="5935599" y="2373248"/>
              </a:lnTo>
              <a:lnTo>
                <a:pt x="5935599" y="8001"/>
              </a:lnTo>
              <a:close/>
            </a:path>
          </a:pathLst>
        </a:cu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19</xdr:row>
      <xdr:rowOff>114300</xdr:rowOff>
    </xdr:from>
    <xdr:to>
      <xdr:col>7</xdr:col>
      <xdr:colOff>95250</xdr:colOff>
      <xdr:row>21</xdr:row>
      <xdr:rowOff>104775</xdr:rowOff>
    </xdr:to>
    <xdr:sp>
      <xdr:nvSpPr>
        <xdr:cNvPr id="11" name="下矢印 14"/>
        <xdr:cNvSpPr>
          <a:spLocks/>
        </xdr:cNvSpPr>
      </xdr:nvSpPr>
      <xdr:spPr>
        <a:xfrm rot="5400000">
          <a:off x="4514850" y="4638675"/>
          <a:ext cx="619125" cy="466725"/>
        </a:xfrm>
        <a:prstGeom prst="downArrow">
          <a:avLst>
            <a:gd name="adj" fmla="val 17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238125</xdr:colOff>
      <xdr:row>2</xdr:row>
      <xdr:rowOff>76200</xdr:rowOff>
    </xdr:from>
    <xdr:to>
      <xdr:col>9</xdr:col>
      <xdr:colOff>676275</xdr:colOff>
      <xdr:row>5</xdr:row>
      <xdr:rowOff>200025</xdr:rowOff>
    </xdr:to>
    <xdr:sp>
      <xdr:nvSpPr>
        <xdr:cNvPr id="12" name="下矢印 16"/>
        <xdr:cNvSpPr>
          <a:spLocks/>
        </xdr:cNvSpPr>
      </xdr:nvSpPr>
      <xdr:spPr>
        <a:xfrm>
          <a:off x="6734175" y="552450"/>
          <a:ext cx="438150" cy="838200"/>
        </a:xfrm>
        <a:prstGeom prst="downArrow">
          <a:avLst>
            <a:gd name="adj" fmla="val 20453"/>
          </a:avLst>
        </a:prstGeom>
        <a:solidFill>
          <a:srgbClr val="C0504D">
            <a:alpha val="43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285750</xdr:colOff>
      <xdr:row>21</xdr:row>
      <xdr:rowOff>28575</xdr:rowOff>
    </xdr:from>
    <xdr:ext cx="3067050" cy="485775"/>
    <xdr:sp>
      <xdr:nvSpPr>
        <xdr:cNvPr id="1" name="正方形/長方形 1"/>
        <xdr:cNvSpPr>
          <a:spLocks/>
        </xdr:cNvSpPr>
      </xdr:nvSpPr>
      <xdr:spPr>
        <a:xfrm>
          <a:off x="895350" y="4648200"/>
          <a:ext cx="3067050" cy="485775"/>
        </a:xfrm>
        <a:prstGeom prst="rect">
          <a:avLst/>
        </a:prstGeom>
        <a:solidFill>
          <a:srgbClr val="4F81BD">
            <a:alpha val="36000"/>
          </a:srgbClr>
        </a:solidFill>
        <a:ln w="2540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青で囲まれた箇所を選択し、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「選択した部分を印刷」を選択して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印刷！</a:t>
          </a:r>
        </a:p>
      </xdr:txBody>
    </xdr:sp>
    <xdr:clientData/>
  </xdr:oneCellAnchor>
  <xdr:twoCellAnchor>
    <xdr:from>
      <xdr:col>2</xdr:col>
      <xdr:colOff>933450</xdr:colOff>
      <xdr:row>14</xdr:row>
      <xdr:rowOff>57150</xdr:rowOff>
    </xdr:from>
    <xdr:to>
      <xdr:col>3</xdr:col>
      <xdr:colOff>381000</xdr:colOff>
      <xdr:row>18</xdr:row>
      <xdr:rowOff>76200</xdr:rowOff>
    </xdr:to>
    <xdr:sp>
      <xdr:nvSpPr>
        <xdr:cNvPr id="2" name="下矢印 2"/>
        <xdr:cNvSpPr>
          <a:spLocks/>
        </xdr:cNvSpPr>
      </xdr:nvSpPr>
      <xdr:spPr>
        <a:xfrm rot="10800000">
          <a:off x="2143125" y="3343275"/>
          <a:ext cx="409575" cy="781050"/>
        </a:xfrm>
        <a:prstGeom prst="downArrow">
          <a:avLst>
            <a:gd name="adj" fmla="val 175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9</xdr:col>
      <xdr:colOff>590550</xdr:colOff>
      <xdr:row>14</xdr:row>
      <xdr:rowOff>28575</xdr:rowOff>
    </xdr:to>
    <xdr:sp>
      <xdr:nvSpPr>
        <xdr:cNvPr id="3" name="フレーム 3"/>
        <xdr:cNvSpPr>
          <a:spLocks/>
        </xdr:cNvSpPr>
      </xdr:nvSpPr>
      <xdr:spPr>
        <a:xfrm>
          <a:off x="0" y="9525"/>
          <a:ext cx="6419850" cy="3305175"/>
        </a:xfrm>
        <a:custGeom>
          <a:pathLst>
            <a:path h="3305175" w="7248525">
              <a:moveTo>
                <a:pt x="0" y="0"/>
              </a:moveTo>
              <a:lnTo>
                <a:pt x="7248525" y="0"/>
              </a:lnTo>
              <a:lnTo>
                <a:pt x="7248525" y="3305175"/>
              </a:lnTo>
              <a:lnTo>
                <a:pt x="0" y="3305175"/>
              </a:lnTo>
              <a:lnTo>
                <a:pt x="0" y="0"/>
              </a:lnTo>
              <a:close/>
              <a:moveTo>
                <a:pt x="0" y="0"/>
              </a:moveTo>
              <a:lnTo>
                <a:pt x="11105" y="11105"/>
              </a:lnTo>
              <a:lnTo>
                <a:pt x="11105" y="3294070"/>
              </a:lnTo>
              <a:lnTo>
                <a:pt x="7237420" y="3294070"/>
              </a:lnTo>
              <a:lnTo>
                <a:pt x="7237420" y="1110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16</xdr:row>
      <xdr:rowOff>28575</xdr:rowOff>
    </xdr:from>
    <xdr:to>
      <xdr:col>13</xdr:col>
      <xdr:colOff>457200</xdr:colOff>
      <xdr:row>21</xdr:row>
      <xdr:rowOff>104775</xdr:rowOff>
    </xdr:to>
    <xdr:sp>
      <xdr:nvSpPr>
        <xdr:cNvPr id="4" name="線吹き出し 1 (枠付き) 4"/>
        <xdr:cNvSpPr>
          <a:spLocks/>
        </xdr:cNvSpPr>
      </xdr:nvSpPr>
      <xdr:spPr>
        <a:xfrm>
          <a:off x="4095750" y="3695700"/>
          <a:ext cx="4629150" cy="1028700"/>
        </a:xfrm>
        <a:prstGeom prst="borderCallout1">
          <a:avLst>
            <a:gd name="adj1" fmla="val -16398"/>
            <a:gd name="adj2" fmla="val -84000"/>
            <a:gd name="adj3" fmla="val -17245"/>
            <a:gd name="adj4" fmla="val -5143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</a:rPr>
            <a:t>マニュアル</a:t>
          </a:r>
          <a:r>
            <a:rPr lang="en-US" cap="none" sz="800" b="0" i="0" u="none" baseline="0">
              <a:solidFill>
                <a:srgbClr val="000000"/>
              </a:solidFill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初日に番号が１番の選手から順に、</a:t>
          </a:r>
          <a:r>
            <a:rPr lang="en-US" cap="none" sz="800" b="1" i="0" u="sng" baseline="0">
              <a:solidFill>
                <a:srgbClr val="000000"/>
              </a:solidFill>
            </a:rPr>
            <a:t>「番号」「名前」</a:t>
          </a:r>
          <a:r>
            <a:rPr lang="en-US" cap="none" sz="800" b="1" i="0" u="sng" baseline="0">
              <a:solidFill>
                <a:srgbClr val="000000"/>
              </a:solidFill>
            </a:rPr>
            <a:t>を記入しておく</a:t>
          </a:r>
          <a:r>
            <a:rPr lang="en-US" cap="none" sz="800" b="1" i="0" u="sng" baseline="0">
              <a:solidFill>
                <a:srgbClr val="000000"/>
              </a:solidFill>
            </a:rPr>
            <a:t>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②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毎日、タスク終了後に各日のタスク得点を記入する。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③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最終日に、</a:t>
          </a:r>
          <a:r>
            <a:rPr lang="en-US" cap="none" sz="800" b="1" i="0" u="none" baseline="0">
              <a:solidFill>
                <a:srgbClr val="FF0000"/>
              </a:solidFill>
            </a:rPr>
            <a:t>赤で囲まれた箇所</a:t>
          </a:r>
          <a:r>
            <a:rPr lang="en-US" cap="none" sz="800" b="0" i="0" u="none" baseline="0">
              <a:solidFill>
                <a:srgbClr val="000000"/>
              </a:solidFill>
            </a:rPr>
            <a:t>を選択して、「昇順」ボタンを押します！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（出来なかったら、</a:t>
          </a:r>
          <a:r>
            <a:rPr lang="en-US" cap="none" sz="800" b="1" i="0" u="none" baseline="0">
              <a:solidFill>
                <a:srgbClr val="FF0000"/>
              </a:solidFill>
            </a:rPr>
            <a:t>赤で囲まれた箇所</a:t>
          </a:r>
          <a:r>
            <a:rPr lang="en-US" cap="none" sz="800" b="0" i="0" u="none" baseline="0">
              <a:solidFill>
                <a:srgbClr val="000000"/>
              </a:solidFill>
            </a:rPr>
            <a:t>を選択して、「並べ替え」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800" b="0" i="0" u="none" baseline="0">
              <a:solidFill>
                <a:srgbClr val="000000"/>
              </a:solidFill>
            </a:rPr>
            <a:t>「ユーザー設定の並べ替え」ボタンを選択し、「最優先されるキー」を「順位」、「並べ替えのキー」を「値」、「順序」を「昇順」にすれば出来る。）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38100</xdr:colOff>
      <xdr:row>3</xdr:row>
      <xdr:rowOff>228600</xdr:rowOff>
    </xdr:from>
    <xdr:to>
      <xdr:col>7</xdr:col>
      <xdr:colOff>600075</xdr:colOff>
      <xdr:row>13</xdr:row>
      <xdr:rowOff>228600</xdr:rowOff>
    </xdr:to>
    <xdr:sp>
      <xdr:nvSpPr>
        <xdr:cNvPr id="5" name="フレーム 6"/>
        <xdr:cNvSpPr>
          <a:spLocks/>
        </xdr:cNvSpPr>
      </xdr:nvSpPr>
      <xdr:spPr>
        <a:xfrm>
          <a:off x="38100" y="895350"/>
          <a:ext cx="5172075" cy="2381250"/>
        </a:xfrm>
        <a:custGeom>
          <a:pathLst>
            <a:path h="2381249" w="5848350">
              <a:moveTo>
                <a:pt x="0" y="0"/>
              </a:moveTo>
              <a:lnTo>
                <a:pt x="5848350" y="0"/>
              </a:lnTo>
              <a:lnTo>
                <a:pt x="5848350" y="2381249"/>
              </a:lnTo>
              <a:lnTo>
                <a:pt x="0" y="2381249"/>
              </a:lnTo>
              <a:lnTo>
                <a:pt x="0" y="0"/>
              </a:lnTo>
              <a:close/>
              <a:moveTo>
                <a:pt x="0" y="0"/>
              </a:moveTo>
              <a:lnTo>
                <a:pt x="8001" y="8001"/>
              </a:lnTo>
              <a:lnTo>
                <a:pt x="8001" y="2373248"/>
              </a:lnTo>
              <a:lnTo>
                <a:pt x="5840349" y="2373248"/>
              </a:lnTo>
              <a:lnTo>
                <a:pt x="5840349" y="8001"/>
              </a:lnTo>
              <a:close/>
            </a:path>
          </a:pathLst>
        </a:cu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190500</xdr:colOff>
      <xdr:row>13</xdr:row>
      <xdr:rowOff>228600</xdr:rowOff>
    </xdr:from>
    <xdr:to>
      <xdr:col>8</xdr:col>
      <xdr:colOff>28575</xdr:colOff>
      <xdr:row>18</xdr:row>
      <xdr:rowOff>161925</xdr:rowOff>
    </xdr:to>
    <xdr:sp>
      <xdr:nvSpPr>
        <xdr:cNvPr id="6" name="下矢印 8"/>
        <xdr:cNvSpPr>
          <a:spLocks/>
        </xdr:cNvSpPr>
      </xdr:nvSpPr>
      <xdr:spPr>
        <a:xfrm rot="10800000">
          <a:off x="4800600" y="3276600"/>
          <a:ext cx="447675" cy="933450"/>
        </a:xfrm>
        <a:prstGeom prst="downArrow">
          <a:avLst>
            <a:gd name="adj" fmla="val 20453"/>
          </a:avLst>
        </a:prstGeom>
        <a:solidFill>
          <a:srgbClr val="C0504D">
            <a:alpha val="43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11.7109375" style="2" bestFit="1" customWidth="1"/>
    <col min="2" max="2" width="14.421875" style="2" bestFit="1" customWidth="1"/>
    <col min="3" max="3" width="12.421875" style="2" customWidth="1"/>
    <col min="4" max="4" width="12.421875" style="2" bestFit="1" customWidth="1"/>
    <col min="5" max="5" width="16.00390625" style="2" bestFit="1" customWidth="1"/>
    <col min="6" max="6" width="1.28515625" style="2" customWidth="1"/>
    <col min="7" max="7" width="7.28125" style="2" bestFit="1" customWidth="1"/>
    <col min="8" max="8" width="7.421875" style="2" bestFit="1" customWidth="1"/>
    <col min="9" max="9" width="14.421875" style="2" bestFit="1" customWidth="1"/>
    <col min="10" max="11" width="11.140625" style="2" bestFit="1" customWidth="1"/>
    <col min="12" max="12" width="16.00390625" style="2" bestFit="1" customWidth="1"/>
    <col min="13" max="13" width="10.421875" style="2" bestFit="1" customWidth="1"/>
    <col min="14" max="22" width="9.00390625" style="2" customWidth="1"/>
    <col min="23" max="23" width="14.421875" style="2" bestFit="1" customWidth="1"/>
    <col min="24" max="25" width="11.140625" style="2" bestFit="1" customWidth="1"/>
    <col min="26" max="16384" width="9.00390625" style="2" customWidth="1"/>
  </cols>
  <sheetData>
    <row r="1" spans="1:5" ht="18.75">
      <c r="A1" s="63" t="s">
        <v>40</v>
      </c>
      <c r="B1" s="63"/>
      <c r="C1" s="63"/>
      <c r="D1" s="63"/>
      <c r="E1" s="63"/>
    </row>
    <row r="2" spans="1:5" ht="18.75">
      <c r="A2" s="64" t="s">
        <v>39</v>
      </c>
      <c r="B2" s="64"/>
      <c r="C2" s="64"/>
      <c r="D2" s="64"/>
      <c r="E2" s="1"/>
    </row>
    <row r="3" spans="1:5" ht="18.75">
      <c r="A3" s="65" t="s">
        <v>7</v>
      </c>
      <c r="B3" s="65"/>
      <c r="C3" s="34"/>
      <c r="D3" s="1"/>
      <c r="E3" s="1"/>
    </row>
    <row r="4" ht="18.75">
      <c r="E4" s="24"/>
    </row>
    <row r="5" spans="1:9" ht="18.75">
      <c r="A5" s="28" t="s">
        <v>8</v>
      </c>
      <c r="G5" s="66" t="s">
        <v>18</v>
      </c>
      <c r="H5" s="66"/>
      <c r="I5" s="66"/>
    </row>
    <row r="6" spans="1:13" s="15" customFormat="1" ht="18.75">
      <c r="A6" s="3" t="s">
        <v>1</v>
      </c>
      <c r="B6" s="3" t="s">
        <v>2</v>
      </c>
      <c r="C6" s="3" t="s">
        <v>3</v>
      </c>
      <c r="D6" s="3" t="s">
        <v>4</v>
      </c>
      <c r="E6" s="4" t="s">
        <v>5</v>
      </c>
      <c r="G6" s="18" t="s">
        <v>6</v>
      </c>
      <c r="H6" s="3" t="s">
        <v>1</v>
      </c>
      <c r="I6" s="3" t="s">
        <v>2</v>
      </c>
      <c r="J6" s="3" t="s">
        <v>3</v>
      </c>
      <c r="K6" s="3" t="s">
        <v>4</v>
      </c>
      <c r="L6" s="4" t="s">
        <v>5</v>
      </c>
      <c r="M6" s="17" t="s">
        <v>0</v>
      </c>
    </row>
    <row r="7" spans="1:13" ht="18.75">
      <c r="A7" s="5">
        <v>1</v>
      </c>
      <c r="B7" s="37" t="s">
        <v>19</v>
      </c>
      <c r="C7" s="7">
        <v>0.476087962962963</v>
      </c>
      <c r="D7" s="7">
        <v>0.4857638888888889</v>
      </c>
      <c r="E7" s="7">
        <f aca="true" t="shared" si="0" ref="E7:E15">D7-C7</f>
        <v>0.009675925925925866</v>
      </c>
      <c r="G7" s="20">
        <f aca="true" t="shared" si="1" ref="G7:G16">RANK(M7,$M$7:$M$16)</f>
        <v>1</v>
      </c>
      <c r="H7" s="12">
        <v>1</v>
      </c>
      <c r="I7" s="38" t="s">
        <v>29</v>
      </c>
      <c r="J7" s="14">
        <v>0.6022916666666667</v>
      </c>
      <c r="K7" s="14">
        <v>0.6522569444444445</v>
      </c>
      <c r="L7" s="14">
        <f aca="true" t="shared" si="2" ref="L7:L16">K7-J7</f>
        <v>0.04996527777777782</v>
      </c>
      <c r="M7" s="19">
        <f aca="true" t="shared" si="3" ref="M7:M16">1000*L7/$L$7</f>
        <v>1000</v>
      </c>
    </row>
    <row r="8" spans="1:13" s="15" customFormat="1" ht="18.75">
      <c r="A8" s="12">
        <v>2</v>
      </c>
      <c r="B8" s="38" t="s">
        <v>20</v>
      </c>
      <c r="C8" s="14">
        <v>0.47959490740740746</v>
      </c>
      <c r="D8" s="14">
        <v>0.4995601851851852</v>
      </c>
      <c r="E8" s="14">
        <f t="shared" si="0"/>
        <v>0.019965277777777735</v>
      </c>
      <c r="G8" s="20">
        <f t="shared" si="1"/>
        <v>2</v>
      </c>
      <c r="H8" s="12">
        <v>3</v>
      </c>
      <c r="I8" s="38" t="s">
        <v>30</v>
      </c>
      <c r="J8" s="14">
        <v>0.6101504629629629</v>
      </c>
      <c r="K8" s="14">
        <v>0.6519560185185186</v>
      </c>
      <c r="L8" s="14">
        <f t="shared" si="2"/>
        <v>0.04180555555555565</v>
      </c>
      <c r="M8" s="19">
        <f t="shared" si="3"/>
        <v>836.6921473245321</v>
      </c>
    </row>
    <row r="9" spans="1:13" ht="18.75">
      <c r="A9" s="5">
        <v>3</v>
      </c>
      <c r="B9" s="37" t="s">
        <v>21</v>
      </c>
      <c r="C9" s="7">
        <v>0.48125</v>
      </c>
      <c r="D9" s="7">
        <v>0.49833333333333335</v>
      </c>
      <c r="E9" s="7">
        <f t="shared" si="0"/>
        <v>0.01708333333333334</v>
      </c>
      <c r="G9" s="20">
        <f t="shared" si="1"/>
        <v>3</v>
      </c>
      <c r="H9" s="12">
        <v>4</v>
      </c>
      <c r="I9" s="38" t="s">
        <v>31</v>
      </c>
      <c r="J9" s="14">
        <v>0.6029050925925926</v>
      </c>
      <c r="K9" s="14">
        <v>0.6398148148148148</v>
      </c>
      <c r="L9" s="14">
        <f t="shared" si="2"/>
        <v>0.03690972222222222</v>
      </c>
      <c r="M9" s="19">
        <f t="shared" si="3"/>
        <v>738.7074357192489</v>
      </c>
    </row>
    <row r="10" spans="1:13" s="15" customFormat="1" ht="18.75">
      <c r="A10" s="12">
        <v>4</v>
      </c>
      <c r="B10" s="38" t="s">
        <v>22</v>
      </c>
      <c r="C10" s="14">
        <v>0.482511574074074</v>
      </c>
      <c r="D10" s="14">
        <v>0.49233796296296295</v>
      </c>
      <c r="E10" s="14">
        <f t="shared" si="0"/>
        <v>0.009826388888888926</v>
      </c>
      <c r="G10" s="20">
        <f t="shared" si="1"/>
        <v>4</v>
      </c>
      <c r="H10" s="12">
        <v>7</v>
      </c>
      <c r="I10" s="38" t="s">
        <v>32</v>
      </c>
      <c r="J10" s="14">
        <v>0.6041203703703704</v>
      </c>
      <c r="K10" s="14">
        <v>0.6409375</v>
      </c>
      <c r="L10" s="14">
        <f t="shared" si="2"/>
        <v>0.036817129629629686</v>
      </c>
      <c r="M10" s="19">
        <f t="shared" si="3"/>
        <v>736.8542969654858</v>
      </c>
    </row>
    <row r="11" spans="1:13" ht="18.75">
      <c r="A11" s="5">
        <v>5</v>
      </c>
      <c r="B11" s="37" t="s">
        <v>23</v>
      </c>
      <c r="C11" s="7">
        <v>0.48770833333333335</v>
      </c>
      <c r="D11" s="7">
        <v>0.49400462962962965</v>
      </c>
      <c r="E11" s="7">
        <f t="shared" si="0"/>
        <v>0.0062962962962963</v>
      </c>
      <c r="G11" s="20">
        <f t="shared" si="1"/>
        <v>5</v>
      </c>
      <c r="H11" s="12">
        <v>8</v>
      </c>
      <c r="I11" s="38" t="s">
        <v>33</v>
      </c>
      <c r="J11" s="14">
        <v>0.6131597222222223</v>
      </c>
      <c r="K11" s="14">
        <v>0.643287037037037</v>
      </c>
      <c r="L11" s="14">
        <f t="shared" si="2"/>
        <v>0.030127314814814787</v>
      </c>
      <c r="M11" s="19">
        <f t="shared" si="3"/>
        <v>602.9650220060217</v>
      </c>
    </row>
    <row r="12" spans="1:13" s="15" customFormat="1" ht="18.75">
      <c r="A12" s="12">
        <v>6</v>
      </c>
      <c r="B12" s="38" t="s">
        <v>24</v>
      </c>
      <c r="C12" s="14">
        <v>0.5391550925925926</v>
      </c>
      <c r="D12" s="14">
        <v>0.5477662037037038</v>
      </c>
      <c r="E12" s="14">
        <f t="shared" si="0"/>
        <v>0.008611111111111125</v>
      </c>
      <c r="G12" s="20">
        <f t="shared" si="1"/>
        <v>6</v>
      </c>
      <c r="H12" s="12">
        <v>9</v>
      </c>
      <c r="I12" s="38" t="s">
        <v>34</v>
      </c>
      <c r="J12" s="14">
        <v>0.6155787037037037</v>
      </c>
      <c r="K12" s="14">
        <v>0.6420601851851852</v>
      </c>
      <c r="L12" s="14">
        <f t="shared" si="2"/>
        <v>0.02648148148148144</v>
      </c>
      <c r="M12" s="19">
        <f t="shared" si="3"/>
        <v>529.9976835765565</v>
      </c>
    </row>
    <row r="13" spans="1:13" ht="18.75">
      <c r="A13" s="5">
        <v>7</v>
      </c>
      <c r="B13" s="37" t="s">
        <v>25</v>
      </c>
      <c r="C13" s="7">
        <v>0.5411574074074074</v>
      </c>
      <c r="D13" s="7">
        <v>0.5480324074074074</v>
      </c>
      <c r="E13" s="7">
        <f t="shared" si="0"/>
        <v>0.0068750000000000755</v>
      </c>
      <c r="G13" s="20">
        <f t="shared" si="1"/>
        <v>7</v>
      </c>
      <c r="H13" s="12">
        <v>6</v>
      </c>
      <c r="I13" s="41" t="s">
        <v>35</v>
      </c>
      <c r="J13" s="14">
        <v>0.6144907407407407</v>
      </c>
      <c r="K13" s="14">
        <v>0.6396412037037037</v>
      </c>
      <c r="L13" s="14">
        <f t="shared" si="2"/>
        <v>0.02515046296296297</v>
      </c>
      <c r="M13" s="19">
        <f t="shared" si="3"/>
        <v>503.3588139911974</v>
      </c>
    </row>
    <row r="14" spans="1:13" ht="18.75">
      <c r="A14" s="12">
        <v>8</v>
      </c>
      <c r="B14" s="38" t="s">
        <v>26</v>
      </c>
      <c r="C14" s="14">
        <v>0.5459143518518519</v>
      </c>
      <c r="D14" s="14">
        <v>0.5527314814814815</v>
      </c>
      <c r="E14" s="14">
        <f t="shared" si="0"/>
        <v>0.006817129629629659</v>
      </c>
      <c r="G14" s="20">
        <f t="shared" si="1"/>
        <v>8</v>
      </c>
      <c r="H14" s="12">
        <v>2</v>
      </c>
      <c r="I14" s="38" t="s">
        <v>36</v>
      </c>
      <c r="J14" s="14">
        <v>0.47959490740740746</v>
      </c>
      <c r="K14" s="14">
        <v>0.4995601851851852</v>
      </c>
      <c r="L14" s="14">
        <f t="shared" si="2"/>
        <v>0.019965277777777735</v>
      </c>
      <c r="M14" s="19">
        <f t="shared" si="3"/>
        <v>399.5830437804019</v>
      </c>
    </row>
    <row r="15" spans="1:13" ht="18.75">
      <c r="A15" s="5">
        <v>9</v>
      </c>
      <c r="B15" s="37" t="s">
        <v>27</v>
      </c>
      <c r="C15" s="7">
        <v>0.5467129629629629</v>
      </c>
      <c r="D15" s="7">
        <v>0.5579513888888888</v>
      </c>
      <c r="E15" s="7">
        <f t="shared" si="0"/>
        <v>0.011238425925925943</v>
      </c>
      <c r="G15" s="20">
        <f t="shared" si="1"/>
        <v>9</v>
      </c>
      <c r="H15" s="12">
        <v>5</v>
      </c>
      <c r="I15" s="41" t="s">
        <v>37</v>
      </c>
      <c r="J15" s="14">
        <v>0.6087731481481481</v>
      </c>
      <c r="K15" s="14">
        <v>0.6234953703703704</v>
      </c>
      <c r="L15" s="14">
        <f t="shared" si="2"/>
        <v>0.014722222222222303</v>
      </c>
      <c r="M15" s="19">
        <f t="shared" si="3"/>
        <v>294.6490618485073</v>
      </c>
    </row>
    <row r="16" spans="1:13" ht="18.75">
      <c r="A16" s="27">
        <v>10</v>
      </c>
      <c r="B16" s="38" t="s">
        <v>28</v>
      </c>
      <c r="C16" s="29">
        <v>0.5479166666666667</v>
      </c>
      <c r="D16" s="29">
        <v>0.548611111111111</v>
      </c>
      <c r="E16" s="29">
        <f>D16-C16</f>
        <v>0.000694444444444331</v>
      </c>
      <c r="G16" s="20">
        <f t="shared" si="1"/>
        <v>10</v>
      </c>
      <c r="H16" s="20">
        <v>10</v>
      </c>
      <c r="I16" s="20" t="s">
        <v>38</v>
      </c>
      <c r="J16" s="14">
        <v>0.5479166666666667</v>
      </c>
      <c r="K16" s="14">
        <v>0.5493055555555556</v>
      </c>
      <c r="L16" s="14">
        <f t="shared" si="2"/>
        <v>0.001388888888888884</v>
      </c>
      <c r="M16" s="19">
        <f t="shared" si="3"/>
        <v>27.7970813064627</v>
      </c>
    </row>
    <row r="17" spans="2:13" ht="18.75">
      <c r="B17" s="43"/>
      <c r="G17" s="25"/>
      <c r="H17" s="30"/>
      <c r="I17" s="31"/>
      <c r="J17" s="26"/>
      <c r="K17" s="26"/>
      <c r="L17" s="26"/>
      <c r="M17" s="32"/>
    </row>
    <row r="18" spans="1:2" ht="18.75">
      <c r="A18" s="28" t="s">
        <v>9</v>
      </c>
      <c r="B18" s="43"/>
    </row>
    <row r="19" spans="1:5" ht="18.75">
      <c r="A19" s="3" t="s">
        <v>1</v>
      </c>
      <c r="B19" s="3" t="s">
        <v>2</v>
      </c>
      <c r="C19" s="3" t="s">
        <v>3</v>
      </c>
      <c r="D19" s="3" t="s">
        <v>4</v>
      </c>
      <c r="E19" s="4" t="s">
        <v>5</v>
      </c>
    </row>
    <row r="20" spans="1:5" s="15" customFormat="1" ht="18.75">
      <c r="A20" s="5">
        <v>1</v>
      </c>
      <c r="B20" s="37" t="s">
        <v>19</v>
      </c>
      <c r="C20" s="7">
        <v>0.6022916666666667</v>
      </c>
      <c r="D20" s="7">
        <v>0.6522569444444445</v>
      </c>
      <c r="E20" s="7">
        <f aca="true" t="shared" si="4" ref="E20:E28">D20-C20</f>
        <v>0.04996527777777782</v>
      </c>
    </row>
    <row r="21" spans="1:5" ht="18.75">
      <c r="A21" s="12">
        <v>2</v>
      </c>
      <c r="B21" s="38" t="s">
        <v>20</v>
      </c>
      <c r="C21" s="14">
        <v>0.5996643518518519</v>
      </c>
      <c r="D21" s="14">
        <v>0.6154861111111111</v>
      </c>
      <c r="E21" s="14">
        <f t="shared" si="4"/>
        <v>0.015821759259259216</v>
      </c>
    </row>
    <row r="22" spans="1:5" ht="18.75">
      <c r="A22" s="5">
        <v>3</v>
      </c>
      <c r="B22" s="37" t="s">
        <v>21</v>
      </c>
      <c r="C22" s="7">
        <v>0.6101504629629629</v>
      </c>
      <c r="D22" s="7">
        <v>0.6519560185185186</v>
      </c>
      <c r="E22" s="7">
        <f t="shared" si="4"/>
        <v>0.04180555555555565</v>
      </c>
    </row>
    <row r="23" spans="1:5" ht="18.75">
      <c r="A23" s="8">
        <v>4</v>
      </c>
      <c r="B23" s="38" t="s">
        <v>22</v>
      </c>
      <c r="C23" s="10">
        <v>0.6029050925925926</v>
      </c>
      <c r="D23" s="10">
        <v>0.6398148148148148</v>
      </c>
      <c r="E23" s="14">
        <f t="shared" si="4"/>
        <v>0.03690972222222222</v>
      </c>
    </row>
    <row r="24" spans="1:5" s="15" customFormat="1" ht="18.75">
      <c r="A24" s="5">
        <v>5</v>
      </c>
      <c r="B24" s="37" t="s">
        <v>23</v>
      </c>
      <c r="C24" s="7">
        <v>0.6087731481481481</v>
      </c>
      <c r="D24" s="7">
        <v>0.6234953703703704</v>
      </c>
      <c r="E24" s="7">
        <f t="shared" si="4"/>
        <v>0.014722222222222303</v>
      </c>
    </row>
    <row r="25" spans="1:5" ht="18.75">
      <c r="A25" s="12">
        <v>6</v>
      </c>
      <c r="B25" s="38" t="s">
        <v>24</v>
      </c>
      <c r="C25" s="14">
        <v>0.6144907407407407</v>
      </c>
      <c r="D25" s="14">
        <v>0.6396412037037037</v>
      </c>
      <c r="E25" s="14">
        <f t="shared" si="4"/>
        <v>0.02515046296296297</v>
      </c>
    </row>
    <row r="26" spans="1:5" s="15" customFormat="1" ht="18.75">
      <c r="A26" s="5">
        <v>7</v>
      </c>
      <c r="B26" s="37" t="s">
        <v>25</v>
      </c>
      <c r="C26" s="7">
        <v>0.6041203703703704</v>
      </c>
      <c r="D26" s="7">
        <v>0.6409375</v>
      </c>
      <c r="E26" s="7">
        <f t="shared" si="4"/>
        <v>0.036817129629629686</v>
      </c>
    </row>
    <row r="27" spans="1:5" ht="18.75">
      <c r="A27" s="12">
        <v>8</v>
      </c>
      <c r="B27" s="38" t="s">
        <v>26</v>
      </c>
      <c r="C27" s="14">
        <v>0.6131597222222223</v>
      </c>
      <c r="D27" s="14">
        <v>0.643287037037037</v>
      </c>
      <c r="E27" s="14">
        <f t="shared" si="4"/>
        <v>0.030127314814814787</v>
      </c>
    </row>
    <row r="28" spans="1:5" ht="18.75">
      <c r="A28" s="5">
        <v>9</v>
      </c>
      <c r="B28" s="37" t="s">
        <v>27</v>
      </c>
      <c r="C28" s="7">
        <v>0.6155787037037037</v>
      </c>
      <c r="D28" s="7">
        <v>0.6420601851851852</v>
      </c>
      <c r="E28" s="7">
        <f t="shared" si="4"/>
        <v>0.02648148148148144</v>
      </c>
    </row>
    <row r="29" spans="1:5" ht="18.75">
      <c r="A29" s="27">
        <v>10</v>
      </c>
      <c r="B29" s="38" t="s">
        <v>28</v>
      </c>
      <c r="C29" s="29">
        <v>0.5479166666666667</v>
      </c>
      <c r="D29" s="29">
        <v>0.5493055555555556</v>
      </c>
      <c r="E29" s="29">
        <f>D29-C29</f>
        <v>0.001388888888888884</v>
      </c>
    </row>
    <row r="31" ht="18.75">
      <c r="A31" s="28" t="s">
        <v>16</v>
      </c>
    </row>
    <row r="32" spans="1:5" s="15" customFormat="1" ht="18.75">
      <c r="A32" s="3" t="s">
        <v>1</v>
      </c>
      <c r="B32" s="3" t="s">
        <v>2</v>
      </c>
      <c r="C32" s="3" t="s">
        <v>3</v>
      </c>
      <c r="D32" s="3" t="s">
        <v>4</v>
      </c>
      <c r="E32" s="4" t="s">
        <v>5</v>
      </c>
    </row>
    <row r="33" spans="1:5" ht="18.75">
      <c r="A33" s="5">
        <v>1</v>
      </c>
      <c r="B33" s="6"/>
      <c r="C33" s="7">
        <v>0</v>
      </c>
      <c r="D33" s="7">
        <v>0</v>
      </c>
      <c r="E33" s="7">
        <f aca="true" t="shared" si="5" ref="E33:E42">D33-C33</f>
        <v>0</v>
      </c>
    </row>
    <row r="34" spans="1:5" ht="18.75">
      <c r="A34" s="12">
        <v>2</v>
      </c>
      <c r="B34" s="13"/>
      <c r="C34" s="29">
        <v>0</v>
      </c>
      <c r="D34" s="29">
        <v>0</v>
      </c>
      <c r="E34" s="14">
        <f t="shared" si="5"/>
        <v>0</v>
      </c>
    </row>
    <row r="35" spans="1:5" ht="18.75">
      <c r="A35" s="5">
        <v>3</v>
      </c>
      <c r="B35" s="6"/>
      <c r="C35" s="7">
        <v>0</v>
      </c>
      <c r="D35" s="7">
        <v>0</v>
      </c>
      <c r="E35" s="7">
        <f t="shared" si="5"/>
        <v>0</v>
      </c>
    </row>
    <row r="36" spans="1:5" ht="18.75">
      <c r="A36" s="8">
        <v>4</v>
      </c>
      <c r="B36" s="9"/>
      <c r="C36" s="29">
        <v>0</v>
      </c>
      <c r="D36" s="29">
        <v>0</v>
      </c>
      <c r="E36" s="29">
        <f t="shared" si="5"/>
        <v>0</v>
      </c>
    </row>
    <row r="37" spans="1:5" ht="18.75">
      <c r="A37" s="5">
        <v>5</v>
      </c>
      <c r="B37" s="11"/>
      <c r="C37" s="7">
        <v>0</v>
      </c>
      <c r="D37" s="7">
        <v>0</v>
      </c>
      <c r="E37" s="7">
        <f t="shared" si="5"/>
        <v>0</v>
      </c>
    </row>
    <row r="38" spans="1:5" ht="18.75">
      <c r="A38" s="12">
        <v>6</v>
      </c>
      <c r="B38" s="16"/>
      <c r="C38" s="29">
        <v>0</v>
      </c>
      <c r="D38" s="29">
        <v>0</v>
      </c>
      <c r="E38" s="14">
        <f t="shared" si="5"/>
        <v>0</v>
      </c>
    </row>
    <row r="39" spans="1:5" ht="18.75">
      <c r="A39" s="5">
        <v>7</v>
      </c>
      <c r="B39" s="6"/>
      <c r="C39" s="7">
        <v>0</v>
      </c>
      <c r="D39" s="7">
        <v>0</v>
      </c>
      <c r="E39" s="7">
        <f t="shared" si="5"/>
        <v>0</v>
      </c>
    </row>
    <row r="40" spans="1:5" ht="18.75">
      <c r="A40" s="12">
        <v>8</v>
      </c>
      <c r="B40" s="13"/>
      <c r="C40" s="29">
        <v>0</v>
      </c>
      <c r="D40" s="29">
        <v>0</v>
      </c>
      <c r="E40" s="14">
        <f t="shared" si="5"/>
        <v>0</v>
      </c>
    </row>
    <row r="41" spans="1:5" ht="18.75">
      <c r="A41" s="5">
        <v>9</v>
      </c>
      <c r="B41" s="6"/>
      <c r="C41" s="7">
        <v>0</v>
      </c>
      <c r="D41" s="7">
        <v>0</v>
      </c>
      <c r="E41" s="7">
        <f t="shared" si="5"/>
        <v>0</v>
      </c>
    </row>
    <row r="42" spans="1:5" ht="18.75">
      <c r="A42" s="27">
        <v>10</v>
      </c>
      <c r="B42" s="23"/>
      <c r="C42" s="29">
        <v>0</v>
      </c>
      <c r="D42" s="29">
        <v>0</v>
      </c>
      <c r="E42" s="29">
        <f t="shared" si="5"/>
        <v>0</v>
      </c>
    </row>
    <row r="44" ht="18.75">
      <c r="A44" s="28" t="s">
        <v>15</v>
      </c>
    </row>
    <row r="45" spans="1:5" ht="18.75">
      <c r="A45" s="3" t="s">
        <v>1</v>
      </c>
      <c r="B45" s="3" t="s">
        <v>2</v>
      </c>
      <c r="C45" s="3" t="s">
        <v>3</v>
      </c>
      <c r="D45" s="3" t="s">
        <v>4</v>
      </c>
      <c r="E45" s="4" t="s">
        <v>5</v>
      </c>
    </row>
    <row r="46" spans="1:5" ht="18.75">
      <c r="A46" s="5">
        <v>1</v>
      </c>
      <c r="B46" s="6"/>
      <c r="C46" s="7">
        <v>0</v>
      </c>
      <c r="D46" s="7">
        <v>0</v>
      </c>
      <c r="E46" s="7">
        <f aca="true" t="shared" si="6" ref="E46:E55">D46-C46</f>
        <v>0</v>
      </c>
    </row>
    <row r="47" spans="1:5" ht="18.75">
      <c r="A47" s="12">
        <v>2</v>
      </c>
      <c r="B47" s="13"/>
      <c r="C47" s="29">
        <v>0</v>
      </c>
      <c r="D47" s="29">
        <v>0</v>
      </c>
      <c r="E47" s="14">
        <f t="shared" si="6"/>
        <v>0</v>
      </c>
    </row>
    <row r="48" spans="1:5" ht="18.75">
      <c r="A48" s="5">
        <v>3</v>
      </c>
      <c r="B48" s="6"/>
      <c r="C48" s="7">
        <v>0</v>
      </c>
      <c r="D48" s="7">
        <v>0</v>
      </c>
      <c r="E48" s="7">
        <f t="shared" si="6"/>
        <v>0</v>
      </c>
    </row>
    <row r="49" spans="1:5" ht="18.75">
      <c r="A49" s="8">
        <v>4</v>
      </c>
      <c r="B49" s="9"/>
      <c r="C49" s="29">
        <v>0</v>
      </c>
      <c r="D49" s="29">
        <v>0</v>
      </c>
      <c r="E49" s="29">
        <f t="shared" si="6"/>
        <v>0</v>
      </c>
    </row>
    <row r="50" spans="1:5" ht="18.75">
      <c r="A50" s="5">
        <v>5</v>
      </c>
      <c r="B50" s="11"/>
      <c r="C50" s="7">
        <v>0</v>
      </c>
      <c r="D50" s="7">
        <v>0</v>
      </c>
      <c r="E50" s="7">
        <f t="shared" si="6"/>
        <v>0</v>
      </c>
    </row>
    <row r="51" spans="1:5" ht="18.75">
      <c r="A51" s="12">
        <v>6</v>
      </c>
      <c r="B51" s="16"/>
      <c r="C51" s="29">
        <v>0</v>
      </c>
      <c r="D51" s="29">
        <v>0</v>
      </c>
      <c r="E51" s="14">
        <f t="shared" si="6"/>
        <v>0</v>
      </c>
    </row>
    <row r="52" spans="1:5" ht="18.75">
      <c r="A52" s="5">
        <v>7</v>
      </c>
      <c r="B52" s="6"/>
      <c r="C52" s="7">
        <v>0</v>
      </c>
      <c r="D52" s="7">
        <v>0</v>
      </c>
      <c r="E52" s="7">
        <f t="shared" si="6"/>
        <v>0</v>
      </c>
    </row>
    <row r="53" spans="1:5" ht="18.75">
      <c r="A53" s="12">
        <v>8</v>
      </c>
      <c r="B53" s="13"/>
      <c r="C53" s="29">
        <v>0</v>
      </c>
      <c r="D53" s="29">
        <v>0</v>
      </c>
      <c r="E53" s="14">
        <f t="shared" si="6"/>
        <v>0</v>
      </c>
    </row>
    <row r="54" spans="1:5" ht="18.75">
      <c r="A54" s="5">
        <v>9</v>
      </c>
      <c r="B54" s="6"/>
      <c r="C54" s="7">
        <v>0</v>
      </c>
      <c r="D54" s="7">
        <v>0</v>
      </c>
      <c r="E54" s="7">
        <f t="shared" si="6"/>
        <v>0</v>
      </c>
    </row>
    <row r="55" spans="1:5" ht="18.75">
      <c r="A55" s="27">
        <v>10</v>
      </c>
      <c r="B55" s="23"/>
      <c r="C55" s="29">
        <v>0</v>
      </c>
      <c r="D55" s="29">
        <v>0</v>
      </c>
      <c r="E55" s="29">
        <f t="shared" si="6"/>
        <v>0</v>
      </c>
    </row>
    <row r="57" ht="18.75">
      <c r="A57" s="28" t="s">
        <v>17</v>
      </c>
    </row>
    <row r="58" spans="1:5" ht="18.75">
      <c r="A58" s="3" t="s">
        <v>1</v>
      </c>
      <c r="B58" s="3" t="s">
        <v>2</v>
      </c>
      <c r="C58" s="3" t="s">
        <v>3</v>
      </c>
      <c r="D58" s="3" t="s">
        <v>4</v>
      </c>
      <c r="E58" s="4" t="s">
        <v>5</v>
      </c>
    </row>
    <row r="59" spans="1:5" ht="18.75">
      <c r="A59" s="5">
        <v>1</v>
      </c>
      <c r="B59" s="6"/>
      <c r="C59" s="7">
        <v>0</v>
      </c>
      <c r="D59" s="7">
        <v>0</v>
      </c>
      <c r="E59" s="7">
        <f aca="true" t="shared" si="7" ref="E59:E68">D59-C59</f>
        <v>0</v>
      </c>
    </row>
    <row r="60" spans="1:5" ht="18.75">
      <c r="A60" s="12">
        <v>2</v>
      </c>
      <c r="B60" s="13"/>
      <c r="C60" s="29">
        <v>0</v>
      </c>
      <c r="D60" s="29">
        <v>0</v>
      </c>
      <c r="E60" s="14">
        <f t="shared" si="7"/>
        <v>0</v>
      </c>
    </row>
    <row r="61" spans="1:5" ht="18.75">
      <c r="A61" s="5">
        <v>3</v>
      </c>
      <c r="B61" s="6"/>
      <c r="C61" s="7">
        <v>0</v>
      </c>
      <c r="D61" s="7">
        <v>0</v>
      </c>
      <c r="E61" s="7">
        <f t="shared" si="7"/>
        <v>0</v>
      </c>
    </row>
    <row r="62" spans="1:5" ht="18.75">
      <c r="A62" s="8">
        <v>4</v>
      </c>
      <c r="B62" s="9"/>
      <c r="C62" s="29">
        <v>0</v>
      </c>
      <c r="D62" s="29">
        <v>0</v>
      </c>
      <c r="E62" s="29">
        <f t="shared" si="7"/>
        <v>0</v>
      </c>
    </row>
    <row r="63" spans="1:5" ht="18.75">
      <c r="A63" s="5">
        <v>5</v>
      </c>
      <c r="B63" s="11"/>
      <c r="C63" s="7">
        <v>0</v>
      </c>
      <c r="D63" s="7">
        <v>0</v>
      </c>
      <c r="E63" s="7">
        <f t="shared" si="7"/>
        <v>0</v>
      </c>
    </row>
    <row r="64" spans="1:5" ht="18.75">
      <c r="A64" s="12">
        <v>6</v>
      </c>
      <c r="B64" s="16"/>
      <c r="C64" s="29">
        <v>0</v>
      </c>
      <c r="D64" s="29">
        <v>0</v>
      </c>
      <c r="E64" s="14">
        <f t="shared" si="7"/>
        <v>0</v>
      </c>
    </row>
    <row r="65" spans="1:5" ht="18.75">
      <c r="A65" s="5">
        <v>7</v>
      </c>
      <c r="B65" s="6"/>
      <c r="C65" s="7">
        <v>0</v>
      </c>
      <c r="D65" s="7">
        <v>0</v>
      </c>
      <c r="E65" s="7">
        <f t="shared" si="7"/>
        <v>0</v>
      </c>
    </row>
    <row r="66" spans="1:5" ht="18.75">
      <c r="A66" s="12">
        <v>8</v>
      </c>
      <c r="B66" s="13"/>
      <c r="C66" s="29">
        <v>0</v>
      </c>
      <c r="D66" s="29">
        <v>0</v>
      </c>
      <c r="E66" s="14">
        <f t="shared" si="7"/>
        <v>0</v>
      </c>
    </row>
    <row r="67" spans="1:5" ht="18.75">
      <c r="A67" s="5">
        <v>9</v>
      </c>
      <c r="B67" s="6"/>
      <c r="C67" s="7">
        <v>0</v>
      </c>
      <c r="D67" s="7">
        <v>0</v>
      </c>
      <c r="E67" s="7">
        <f t="shared" si="7"/>
        <v>0</v>
      </c>
    </row>
    <row r="68" spans="1:5" ht="18.75">
      <c r="A68" s="27">
        <v>10</v>
      </c>
      <c r="B68" s="23"/>
      <c r="C68" s="29">
        <v>0</v>
      </c>
      <c r="D68" s="29">
        <v>0</v>
      </c>
      <c r="E68" s="29">
        <f t="shared" si="7"/>
        <v>0</v>
      </c>
    </row>
  </sheetData>
  <sheetProtection/>
  <mergeCells count="4">
    <mergeCell ref="A1:E1"/>
    <mergeCell ref="A2:D2"/>
    <mergeCell ref="A3:B3"/>
    <mergeCell ref="G5:I5"/>
  </mergeCells>
  <printOptions/>
  <pageMargins left="0.25" right="0.25" top="0.75" bottom="0.75" header="0.3" footer="0.3"/>
  <pageSetup fitToHeight="1" fitToWidth="1" horizontalDpi="360" verticalDpi="36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K7" sqref="K7"/>
    </sheetView>
  </sheetViews>
  <sheetFormatPr defaultColWidth="9.140625" defaultRowHeight="15"/>
  <cols>
    <col min="2" max="2" width="9.00390625" style="42" customWidth="1"/>
    <col min="3" max="3" width="14.421875" style="42" bestFit="1" customWidth="1"/>
  </cols>
  <sheetData>
    <row r="1" spans="1:10" ht="18.75">
      <c r="A1" s="67" t="s">
        <v>40</v>
      </c>
      <c r="B1" s="63"/>
      <c r="C1" s="63"/>
      <c r="D1" s="63"/>
      <c r="E1" s="63"/>
      <c r="F1" s="63" t="s">
        <v>42</v>
      </c>
      <c r="G1" s="63"/>
      <c r="H1" s="63"/>
      <c r="I1" s="63"/>
      <c r="J1" s="63"/>
    </row>
    <row r="2" spans="1:8" ht="18.75">
      <c r="A2" s="28" t="s">
        <v>14</v>
      </c>
      <c r="B2" s="39"/>
      <c r="C2" s="39"/>
      <c r="D2" s="28"/>
      <c r="E2" s="28"/>
      <c r="F2" s="2"/>
      <c r="G2" s="2"/>
      <c r="H2" s="2"/>
    </row>
    <row r="3" spans="1:8" ht="15" customHeight="1">
      <c r="A3" s="21"/>
      <c r="B3" s="40"/>
      <c r="C3" s="40"/>
      <c r="D3" s="2"/>
      <c r="E3" s="2"/>
      <c r="F3" s="2"/>
      <c r="G3" s="2"/>
      <c r="H3" s="2"/>
    </row>
    <row r="4" spans="1:8" ht="18.75">
      <c r="A4" s="22" t="s">
        <v>6</v>
      </c>
      <c r="B4" s="17" t="s">
        <v>1</v>
      </c>
      <c r="C4" s="17" t="s">
        <v>2</v>
      </c>
      <c r="D4" s="44" t="s">
        <v>41</v>
      </c>
      <c r="E4" s="18" t="s">
        <v>10</v>
      </c>
      <c r="F4" s="18" t="s">
        <v>11</v>
      </c>
      <c r="G4" s="18" t="s">
        <v>12</v>
      </c>
      <c r="H4" s="18" t="s">
        <v>13</v>
      </c>
    </row>
    <row r="5" spans="1:8" ht="18.75">
      <c r="A5" s="35">
        <f aca="true" t="shared" si="0" ref="A5:A14">RANK(H5,$H$5:$H$14)</f>
        <v>1</v>
      </c>
      <c r="B5" s="12">
        <v>1</v>
      </c>
      <c r="C5" s="38" t="s">
        <v>19</v>
      </c>
      <c r="D5" s="36">
        <v>1000</v>
      </c>
      <c r="E5" s="36">
        <v>0</v>
      </c>
      <c r="F5" s="33">
        <v>0</v>
      </c>
      <c r="G5" s="33">
        <v>0</v>
      </c>
      <c r="H5" s="36">
        <f aca="true" t="shared" si="1" ref="H5:H14">SUM(D5:G5)</f>
        <v>1000</v>
      </c>
    </row>
    <row r="6" spans="1:8" ht="18.75">
      <c r="A6" s="35">
        <f t="shared" si="0"/>
        <v>2</v>
      </c>
      <c r="B6" s="12">
        <v>3</v>
      </c>
      <c r="C6" s="38" t="s">
        <v>21</v>
      </c>
      <c r="D6" s="36">
        <v>836.6921473245321</v>
      </c>
      <c r="E6" s="36">
        <v>0</v>
      </c>
      <c r="F6" s="33">
        <v>0</v>
      </c>
      <c r="G6" s="33">
        <v>0</v>
      </c>
      <c r="H6" s="36">
        <f t="shared" si="1"/>
        <v>836.6921473245321</v>
      </c>
    </row>
    <row r="7" spans="1:8" ht="18.75">
      <c r="A7" s="35">
        <f t="shared" si="0"/>
        <v>3</v>
      </c>
      <c r="B7" s="12">
        <v>4</v>
      </c>
      <c r="C7" s="38" t="s">
        <v>22</v>
      </c>
      <c r="D7" s="36">
        <v>738.7074357192489</v>
      </c>
      <c r="E7" s="36">
        <v>0</v>
      </c>
      <c r="F7" s="33">
        <v>0</v>
      </c>
      <c r="G7" s="33">
        <v>0</v>
      </c>
      <c r="H7" s="36">
        <f t="shared" si="1"/>
        <v>738.7074357192489</v>
      </c>
    </row>
    <row r="8" spans="1:8" ht="18.75">
      <c r="A8" s="35">
        <f t="shared" si="0"/>
        <v>4</v>
      </c>
      <c r="B8" s="12">
        <v>7</v>
      </c>
      <c r="C8" s="38" t="s">
        <v>25</v>
      </c>
      <c r="D8" s="36">
        <v>736.8542969654858</v>
      </c>
      <c r="E8" s="36">
        <v>0</v>
      </c>
      <c r="F8" s="33">
        <v>0</v>
      </c>
      <c r="G8" s="33">
        <v>0</v>
      </c>
      <c r="H8" s="36">
        <f t="shared" si="1"/>
        <v>736.8542969654858</v>
      </c>
    </row>
    <row r="9" spans="1:8" ht="18.75">
      <c r="A9" s="35">
        <f t="shared" si="0"/>
        <v>5</v>
      </c>
      <c r="B9" s="12">
        <v>8</v>
      </c>
      <c r="C9" s="38" t="s">
        <v>26</v>
      </c>
      <c r="D9" s="36">
        <v>602.9650220060217</v>
      </c>
      <c r="E9" s="36">
        <v>0</v>
      </c>
      <c r="F9" s="33">
        <v>0</v>
      </c>
      <c r="G9" s="33">
        <v>0</v>
      </c>
      <c r="H9" s="36">
        <f t="shared" si="1"/>
        <v>602.9650220060217</v>
      </c>
    </row>
    <row r="10" spans="1:8" ht="18.75">
      <c r="A10" s="35">
        <f t="shared" si="0"/>
        <v>6</v>
      </c>
      <c r="B10" s="12">
        <v>9</v>
      </c>
      <c r="C10" s="38" t="s">
        <v>27</v>
      </c>
      <c r="D10" s="36">
        <v>529.9976835765565</v>
      </c>
      <c r="E10" s="36">
        <v>0</v>
      </c>
      <c r="F10" s="33">
        <v>0</v>
      </c>
      <c r="G10" s="33">
        <v>0</v>
      </c>
      <c r="H10" s="36">
        <f t="shared" si="1"/>
        <v>529.9976835765565</v>
      </c>
    </row>
    <row r="11" spans="1:8" ht="18.75">
      <c r="A11" s="35">
        <f t="shared" si="0"/>
        <v>7</v>
      </c>
      <c r="B11" s="12">
        <v>6</v>
      </c>
      <c r="C11" s="38" t="s">
        <v>24</v>
      </c>
      <c r="D11" s="36">
        <v>503.3588139911974</v>
      </c>
      <c r="E11" s="36">
        <v>0</v>
      </c>
      <c r="F11" s="33">
        <v>0</v>
      </c>
      <c r="G11" s="33">
        <v>0</v>
      </c>
      <c r="H11" s="36">
        <f t="shared" si="1"/>
        <v>503.3588139911974</v>
      </c>
    </row>
    <row r="12" spans="1:8" ht="18.75">
      <c r="A12" s="35">
        <f t="shared" si="0"/>
        <v>8</v>
      </c>
      <c r="B12" s="12">
        <v>2</v>
      </c>
      <c r="C12" s="38" t="s">
        <v>20</v>
      </c>
      <c r="D12" s="36">
        <v>399.5830437804019</v>
      </c>
      <c r="E12" s="36">
        <v>0</v>
      </c>
      <c r="F12" s="33">
        <v>0</v>
      </c>
      <c r="G12" s="33">
        <v>0</v>
      </c>
      <c r="H12" s="36">
        <f t="shared" si="1"/>
        <v>399.5830437804019</v>
      </c>
    </row>
    <row r="13" spans="1:8" ht="18.75">
      <c r="A13" s="35">
        <f t="shared" si="0"/>
        <v>9</v>
      </c>
      <c r="B13" s="12">
        <v>5</v>
      </c>
      <c r="C13" s="38" t="s">
        <v>23</v>
      </c>
      <c r="D13" s="36">
        <v>294.6490618485073</v>
      </c>
      <c r="E13" s="36">
        <v>0</v>
      </c>
      <c r="F13" s="33">
        <v>0</v>
      </c>
      <c r="G13" s="33">
        <v>0</v>
      </c>
      <c r="H13" s="36">
        <f t="shared" si="1"/>
        <v>294.6490618485073</v>
      </c>
    </row>
    <row r="14" spans="1:8" ht="18.75">
      <c r="A14" s="35">
        <f t="shared" si="0"/>
        <v>10</v>
      </c>
      <c r="B14" s="12">
        <v>10</v>
      </c>
      <c r="C14" s="38" t="s">
        <v>28</v>
      </c>
      <c r="D14" s="36">
        <v>27.7970813064627</v>
      </c>
      <c r="E14" s="36">
        <v>0</v>
      </c>
      <c r="F14" s="33">
        <v>0</v>
      </c>
      <c r="G14" s="33">
        <v>0</v>
      </c>
      <c r="H14" s="36">
        <f t="shared" si="1"/>
        <v>27.7970813064627</v>
      </c>
    </row>
    <row r="23" ht="13.5"/>
  </sheetData>
  <sheetProtection/>
  <mergeCells count="2">
    <mergeCell ref="A1:E1"/>
    <mergeCell ref="F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2" max="2" width="9.00390625" style="42" customWidth="1"/>
    <col min="3" max="3" width="14.421875" style="42" bestFit="1" customWidth="1"/>
    <col min="4" max="4" width="17.7109375" style="42" bestFit="1" customWidth="1"/>
    <col min="10" max="10" width="1.421875" style="0" customWidth="1"/>
    <col min="11" max="11" width="9.421875" style="0" bestFit="1" customWidth="1"/>
    <col min="12" max="12" width="16.140625" style="0" bestFit="1" customWidth="1"/>
    <col min="13" max="13" width="11.8515625" style="0" bestFit="1" customWidth="1"/>
    <col min="14" max="14" width="14.28125" style="0" customWidth="1"/>
    <col min="15" max="15" width="14.00390625" style="0" bestFit="1" customWidth="1"/>
    <col min="17" max="17" width="10.7109375" style="0" bestFit="1" customWidth="1"/>
  </cols>
  <sheetData>
    <row r="1" spans="1:9" ht="19.5" thickBot="1">
      <c r="A1" s="71" t="s">
        <v>46</v>
      </c>
      <c r="B1" s="69"/>
      <c r="C1" s="70"/>
      <c r="D1" s="72" t="s">
        <v>47</v>
      </c>
      <c r="E1" s="73"/>
      <c r="F1" s="74"/>
      <c r="G1" s="45"/>
      <c r="H1" s="45"/>
      <c r="I1" s="2"/>
    </row>
    <row r="2" spans="1:9" ht="19.5" thickBot="1">
      <c r="A2" s="68" t="s">
        <v>14</v>
      </c>
      <c r="B2" s="69"/>
      <c r="C2" s="70"/>
      <c r="D2" s="47" t="s">
        <v>43</v>
      </c>
      <c r="E2" s="46">
        <v>7</v>
      </c>
      <c r="F2" s="28"/>
      <c r="G2" s="2"/>
      <c r="H2" s="2"/>
      <c r="I2" s="2"/>
    </row>
    <row r="3" spans="1:9" ht="15" customHeight="1">
      <c r="A3" s="21"/>
      <c r="B3" s="40"/>
      <c r="C3" s="40"/>
      <c r="D3" s="40"/>
      <c r="E3" s="2"/>
      <c r="F3" s="2"/>
      <c r="G3" s="2"/>
      <c r="H3" s="2"/>
      <c r="I3" s="2"/>
    </row>
    <row r="4" spans="1:11" ht="19.5" thickBot="1">
      <c r="A4" s="52" t="s">
        <v>6</v>
      </c>
      <c r="B4" s="53" t="s">
        <v>1</v>
      </c>
      <c r="C4" s="53" t="s">
        <v>2</v>
      </c>
      <c r="D4" s="53" t="s">
        <v>44</v>
      </c>
      <c r="E4" s="54" t="s">
        <v>45</v>
      </c>
      <c r="F4" s="54" t="s">
        <v>10</v>
      </c>
      <c r="G4" s="54" t="s">
        <v>11</v>
      </c>
      <c r="H4" s="54" t="s">
        <v>12</v>
      </c>
      <c r="I4" s="54" t="s">
        <v>13</v>
      </c>
      <c r="K4" s="48"/>
    </row>
    <row r="5" spans="1:9" ht="19.5" thickTop="1">
      <c r="A5" s="55">
        <v>1</v>
      </c>
      <c r="B5" s="56">
        <v>5</v>
      </c>
      <c r="C5" s="57" t="s">
        <v>51</v>
      </c>
      <c r="D5" s="58" t="s">
        <v>57</v>
      </c>
      <c r="E5" s="59">
        <v>687.7983293556092</v>
      </c>
      <c r="F5" s="60"/>
      <c r="G5" s="61"/>
      <c r="H5" s="62">
        <v>1000</v>
      </c>
      <c r="I5" s="59">
        <v>1687.7983293556092</v>
      </c>
    </row>
    <row r="6" spans="1:9" ht="18.75">
      <c r="A6" s="35">
        <v>2</v>
      </c>
      <c r="B6" s="12">
        <v>1</v>
      </c>
      <c r="C6" s="49" t="s">
        <v>48</v>
      </c>
      <c r="D6" s="38" t="s">
        <v>55</v>
      </c>
      <c r="E6" s="36">
        <v>947.1957040572811</v>
      </c>
      <c r="F6" s="50"/>
      <c r="G6" s="51"/>
      <c r="H6" s="33">
        <v>464</v>
      </c>
      <c r="I6" s="36">
        <v>1411.195704057281</v>
      </c>
    </row>
    <row r="7" spans="1:9" ht="18.75">
      <c r="A7" s="55">
        <v>3</v>
      </c>
      <c r="B7" s="56">
        <v>7</v>
      </c>
      <c r="C7" s="57" t="s">
        <v>53</v>
      </c>
      <c r="D7" s="58" t="s">
        <v>59</v>
      </c>
      <c r="E7" s="59">
        <v>945.8532219570407</v>
      </c>
      <c r="F7" s="60"/>
      <c r="G7" s="61"/>
      <c r="H7" s="62">
        <v>449</v>
      </c>
      <c r="I7" s="59">
        <v>1394.8532219570407</v>
      </c>
    </row>
    <row r="8" spans="1:9" ht="18.75">
      <c r="A8" s="35">
        <v>4</v>
      </c>
      <c r="B8" s="12">
        <v>6</v>
      </c>
      <c r="C8" s="49" t="s">
        <v>54</v>
      </c>
      <c r="D8" s="38" t="s">
        <v>60</v>
      </c>
      <c r="E8" s="36">
        <v>1000.0000000000001</v>
      </c>
      <c r="F8" s="50"/>
      <c r="G8" s="51"/>
      <c r="H8" s="33">
        <v>381</v>
      </c>
      <c r="I8" s="36">
        <v>1381</v>
      </c>
    </row>
    <row r="9" spans="1:9" ht="18.75">
      <c r="A9" s="55">
        <v>5</v>
      </c>
      <c r="B9" s="56">
        <v>4</v>
      </c>
      <c r="C9" s="57" t="s">
        <v>52</v>
      </c>
      <c r="D9" s="58" t="s">
        <v>61</v>
      </c>
      <c r="E9" s="59">
        <v>847.7028639618133</v>
      </c>
      <c r="F9" s="60"/>
      <c r="G9" s="61"/>
      <c r="H9" s="62">
        <v>171</v>
      </c>
      <c r="I9" s="59">
        <v>1018.7028639618133</v>
      </c>
    </row>
    <row r="10" spans="1:9" ht="18.75">
      <c r="A10" s="35">
        <v>6</v>
      </c>
      <c r="B10" s="12">
        <v>2</v>
      </c>
      <c r="C10" s="49" t="s">
        <v>49</v>
      </c>
      <c r="D10" s="38" t="s">
        <v>61</v>
      </c>
      <c r="E10" s="36">
        <v>557.5775656324599</v>
      </c>
      <c r="F10" s="50"/>
      <c r="G10" s="51"/>
      <c r="H10" s="33">
        <v>165</v>
      </c>
      <c r="I10" s="36">
        <v>722.5775656324599</v>
      </c>
    </row>
    <row r="11" spans="1:9" ht="18.75">
      <c r="A11" s="55">
        <v>7</v>
      </c>
      <c r="B11" s="56">
        <v>3</v>
      </c>
      <c r="C11" s="57" t="s">
        <v>50</v>
      </c>
      <c r="D11" s="58" t="s">
        <v>56</v>
      </c>
      <c r="E11" s="59">
        <v>147.67303102625326</v>
      </c>
      <c r="F11" s="60"/>
      <c r="G11" s="61"/>
      <c r="H11" s="62">
        <v>437</v>
      </c>
      <c r="I11" s="59">
        <v>584.6730310262533</v>
      </c>
    </row>
    <row r="12" spans="1:9" ht="18.75">
      <c r="A12" s="35">
        <v>8</v>
      </c>
      <c r="B12" s="12">
        <v>4</v>
      </c>
      <c r="C12" s="49" t="s">
        <v>58</v>
      </c>
      <c r="D12" s="38"/>
      <c r="E12" s="36">
        <v>0</v>
      </c>
      <c r="F12" s="50"/>
      <c r="G12" s="51"/>
      <c r="H12" s="33">
        <v>375</v>
      </c>
      <c r="I12" s="36">
        <v>375</v>
      </c>
    </row>
    <row r="14" spans="2:4" ht="13.5">
      <c r="B14"/>
      <c r="C14"/>
      <c r="D14"/>
    </row>
    <row r="15" spans="2:4" ht="13.5">
      <c r="B15"/>
      <c r="C15"/>
      <c r="D15"/>
    </row>
    <row r="16" spans="2:4" ht="13.5">
      <c r="B16"/>
      <c r="C16"/>
      <c r="D16"/>
    </row>
    <row r="17" spans="2:4" ht="13.5">
      <c r="B17"/>
      <c r="C17"/>
      <c r="D17"/>
    </row>
    <row r="18" spans="2:4" ht="13.5">
      <c r="B18"/>
      <c r="C18"/>
      <c r="D18"/>
    </row>
    <row r="19" spans="2:4" ht="13.5">
      <c r="B19"/>
      <c r="C19"/>
      <c r="D19"/>
    </row>
    <row r="20" spans="2:4" ht="13.5">
      <c r="B20"/>
      <c r="C20"/>
      <c r="D20"/>
    </row>
    <row r="21" spans="2:4" ht="13.5">
      <c r="B21"/>
      <c r="C21"/>
      <c r="D21"/>
    </row>
    <row r="22" spans="2:4" ht="13.5">
      <c r="B22"/>
      <c r="C22"/>
      <c r="D22"/>
    </row>
    <row r="23" spans="2:4" ht="13.5">
      <c r="B23"/>
      <c r="C23"/>
      <c r="D23"/>
    </row>
    <row r="24" spans="2:4" ht="13.5">
      <c r="B24"/>
      <c r="C24"/>
      <c r="D24"/>
    </row>
    <row r="25" spans="2:4" ht="13.5">
      <c r="B25"/>
      <c r="C25"/>
      <c r="D25"/>
    </row>
  </sheetData>
  <sheetProtection/>
  <mergeCells count="3">
    <mergeCell ref="A2:C2"/>
    <mergeCell ref="A1:C1"/>
    <mergeCell ref="D1:F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浜口　拓也</dc:creator>
  <cp:keywords/>
  <dc:description/>
  <cp:lastModifiedBy>PCUser</cp:lastModifiedBy>
  <cp:lastPrinted>2015-03-06T08:54:34Z</cp:lastPrinted>
  <dcterms:created xsi:type="dcterms:W3CDTF">2010-08-23T05:53:01Z</dcterms:created>
  <dcterms:modified xsi:type="dcterms:W3CDTF">2017-03-21T16:29:30Z</dcterms:modified>
  <cp:category/>
  <cp:version/>
  <cp:contentType/>
  <cp:contentStatus/>
</cp:coreProperties>
</file>